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ERD - STATS\MSB\2016\Mar-16\"/>
    </mc:Choice>
  </mc:AlternateContent>
  <bookViews>
    <workbookView xWindow="240" yWindow="45" windowWidth="20730" windowHeight="10035"/>
  </bookViews>
  <sheets>
    <sheet name="26" sheetId="55" r:id="rId1"/>
  </sheets>
  <externalReferences>
    <externalReference r:id="rId2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28" i="55" l="1"/>
  <c r="C28" i="55"/>
  <c r="F15" i="55"/>
  <c r="F11" i="55" l="1"/>
  <c r="F12" i="55"/>
  <c r="F13" i="55"/>
  <c r="F14" i="55"/>
  <c r="B28" i="55" l="1"/>
</calcChain>
</file>

<file path=xl/sharedStrings.xml><?xml version="1.0" encoding="utf-8"?>
<sst xmlns="http://schemas.openxmlformats.org/spreadsheetml/2006/main" count="120" uniqueCount="40">
  <si>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</si>
  <si>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</si>
  <si>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</si>
  <si>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</si>
  <si>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</si>
  <si>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</si>
  <si>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</si>
  <si>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</si>
  <si>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</si>
  <si>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</si>
  <si>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</si>
  <si>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</si>
  <si>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</si>
  <si>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</si>
  <si>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</si>
  <si>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</si>
  <si>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</si>
  <si>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</si>
  <si>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</si>
  <si>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</si>
  <si>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</si>
  <si>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</si>
  <si>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</si>
  <si>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</si>
  <si>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</si>
  <si>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</si>
  <si>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</si>
  <si>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</si>
  <si>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</si>
  <si>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</si>
  <si>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</si>
  <si>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</si>
  <si>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</si>
  <si>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r>
      <t xml:space="preserve">1 </t>
    </r>
    <r>
      <rPr>
        <i/>
        <sz val="9"/>
        <rFont val="Arial"/>
        <family val="2"/>
      </rPr>
      <t xml:space="preserve">Includes Transactions by Primary Dealers.  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Includes securities sold Over The Counter (OTC) and on the Stock Exchange of Mauritius. </t>
    </r>
  </si>
  <si>
    <t>Table 26: Secondary Market Activity: March 2015 to March 2016</t>
  </si>
  <si>
    <t>01-04 Mar</t>
  </si>
  <si>
    <t>08-11 Mar</t>
  </si>
  <si>
    <t>21-25 Mar</t>
  </si>
  <si>
    <t>28-31 Mar</t>
  </si>
  <si>
    <t>14-18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</si>
</sst>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  <numFmt numFmtId="264" formatCode="00000"/>
  </numFmts>
  <fonts count="2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  <font>
      <i/>
      <vertAlign val="superscript"/>
      <sz val="9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4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72" xfId="6339" applyNumberFormat="1" applyFont="1" applyFill="1" applyBorder="1" applyAlignment="1">
      <alignment horizontal="center" vertical="center"/>
    </xf>
    <xf numFmtId="264" fontId="237" fillId="8" borderId="0" xfId="6339" applyNumberFormat="1" applyFont="1" applyFill="1" applyAlignment="1">
      <alignment vertical="center"/>
    </xf>
    <xf numFmtId="3" fontId="209" fillId="8" borderId="37" xfId="6339" applyNumberFormat="1" applyFont="1" applyFill="1" applyBorder="1" applyAlignment="1">
      <alignment horizontal="center" vertical="center"/>
    </xf>
    <xf numFmtId="0" fontId="8" fillId="8" borderId="0" xfId="6339" applyFont="1" applyFill="1" applyBorder="1" applyAlignment="1">
      <alignment horizontal="left"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topLeftCell="A13" zoomScaleNormal="100" workbookViewId="0">
      <selection activeCell="L28" sqref="L28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34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42460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 t="s">
        <v>35</v>
      </c>
      <c r="B11" s="41">
        <v>1215.1500000000001</v>
      </c>
      <c r="C11" s="34">
        <v>367</v>
      </c>
      <c r="D11" s="34" t="s">
        <v>0</v>
      </c>
      <c r="E11" s="34" t="s">
        <v>0</v>
      </c>
      <c r="F11" s="34">
        <f>SUM(C11:E11)</f>
        <v>367</v>
      </c>
      <c r="G11" s="34" t="s">
        <v>0</v>
      </c>
      <c r="H11" s="35" t="s">
        <v>0</v>
      </c>
      <c r="I11" s="72"/>
      <c r="J11" s="73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36</v>
      </c>
      <c r="B12" s="41">
        <v>1215.1500000000001</v>
      </c>
      <c r="C12" s="33">
        <v>300</v>
      </c>
      <c r="D12" s="34" t="s">
        <v>0</v>
      </c>
      <c r="E12" s="34" t="s">
        <v>0</v>
      </c>
      <c r="F12" s="33">
        <f>SUM(C12:E12)</f>
        <v>300</v>
      </c>
      <c r="G12" s="34" t="s">
        <v>0</v>
      </c>
      <c r="H12" s="35" t="s">
        <v>0</v>
      </c>
      <c r="I12" s="72"/>
      <c r="J12" s="73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39</v>
      </c>
      <c r="B13" s="41">
        <v>1215.1500000000001</v>
      </c>
      <c r="C13" s="34">
        <v>45</v>
      </c>
      <c r="D13" s="34" t="s">
        <v>0</v>
      </c>
      <c r="E13" s="34" t="s">
        <v>0</v>
      </c>
      <c r="F13" s="33">
        <f>SUM(C13:E13)</f>
        <v>45</v>
      </c>
      <c r="G13" s="34" t="s">
        <v>0</v>
      </c>
      <c r="H13" s="35" t="s">
        <v>0</v>
      </c>
      <c r="I13" s="72"/>
      <c r="J13" s="73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37</v>
      </c>
      <c r="B14" s="41">
        <v>1215.1500000000001</v>
      </c>
      <c r="C14" s="41">
        <v>221</v>
      </c>
      <c r="D14" s="34" t="s">
        <v>0</v>
      </c>
      <c r="E14" s="34" t="s">
        <v>0</v>
      </c>
      <c r="F14" s="33">
        <f t="shared" ref="F14:F15" si="0">SUM(C14:E14)</f>
        <v>221</v>
      </c>
      <c r="G14" s="34" t="s">
        <v>0</v>
      </c>
      <c r="H14" s="66" t="s">
        <v>0</v>
      </c>
      <c r="I14" s="72"/>
      <c r="J14" s="73"/>
      <c r="K14" s="69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 t="s">
        <v>38</v>
      </c>
      <c r="B15" s="63">
        <v>1215.1500000000001</v>
      </c>
      <c r="C15" s="37">
        <v>325</v>
      </c>
      <c r="D15" s="37" t="s">
        <v>0</v>
      </c>
      <c r="E15" s="37" t="s">
        <v>0</v>
      </c>
      <c r="F15" s="63">
        <f t="shared" si="0"/>
        <v>325</v>
      </c>
      <c r="G15" s="37" t="s">
        <v>0</v>
      </c>
      <c r="H15" s="62" t="s">
        <v>0</v>
      </c>
      <c r="I15" s="65"/>
      <c r="J15" s="65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42094</v>
      </c>
      <c r="B16" s="39">
        <v>3738</v>
      </c>
      <c r="C16" s="40">
        <v>944</v>
      </c>
      <c r="D16" s="40" t="s">
        <v>0</v>
      </c>
      <c r="E16" s="40" t="s">
        <v>0</v>
      </c>
      <c r="F16" s="40">
        <v>944</v>
      </c>
      <c r="G16" s="5" t="s">
        <v>0</v>
      </c>
      <c r="H16" s="66" t="s">
        <v>0</v>
      </c>
      <c r="J16" s="64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42124</v>
      </c>
      <c r="B17" s="39">
        <v>3567.85</v>
      </c>
      <c r="C17" s="40">
        <v>1744.9</v>
      </c>
      <c r="D17" s="40" t="s">
        <v>0</v>
      </c>
      <c r="E17" s="40" t="s">
        <v>0</v>
      </c>
      <c r="F17" s="40">
        <v>1744.9</v>
      </c>
      <c r="G17" s="5" t="s">
        <v>0</v>
      </c>
      <c r="H17" s="46" t="s">
        <v>0</v>
      </c>
      <c r="J17" s="67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42155</v>
      </c>
      <c r="B18" s="39">
        <v>3467.85</v>
      </c>
      <c r="C18" s="40">
        <v>613.79999999999995</v>
      </c>
      <c r="D18" s="40" t="s">
        <v>0</v>
      </c>
      <c r="E18" s="40" t="s">
        <v>0</v>
      </c>
      <c r="F18" s="40">
        <v>613.79999999999995</v>
      </c>
      <c r="G18" s="5" t="s">
        <v>0</v>
      </c>
      <c r="H18" s="46" t="s">
        <v>0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42185</v>
      </c>
      <c r="B19" s="39">
        <v>3417.85</v>
      </c>
      <c r="C19" s="40">
        <v>1436.1</v>
      </c>
      <c r="D19" s="40" t="s">
        <v>0</v>
      </c>
      <c r="E19" s="40" t="s">
        <v>0</v>
      </c>
      <c r="F19" s="40">
        <v>1436.1</v>
      </c>
      <c r="G19" s="5" t="s">
        <v>0</v>
      </c>
      <c r="H19" s="46" t="s">
        <v>0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42216</v>
      </c>
      <c r="B20" s="39">
        <v>3317.85</v>
      </c>
      <c r="C20" s="40">
        <v>2278.4</v>
      </c>
      <c r="D20" s="40" t="s">
        <v>0</v>
      </c>
      <c r="E20" s="40" t="s">
        <v>0</v>
      </c>
      <c r="F20" s="40">
        <v>2278.4</v>
      </c>
      <c r="G20" s="5" t="s">
        <v>0</v>
      </c>
      <c r="H20" s="46" t="s">
        <v>0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42247</v>
      </c>
      <c r="B21" s="39">
        <v>3241.05</v>
      </c>
      <c r="C21" s="40">
        <v>571.29999999999995</v>
      </c>
      <c r="D21" s="40" t="s">
        <v>0</v>
      </c>
      <c r="E21" s="40" t="s">
        <v>0</v>
      </c>
      <c r="F21" s="40">
        <v>571.29999999999995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42277</v>
      </c>
      <c r="B22" s="39">
        <v>3241.05</v>
      </c>
      <c r="C22" s="40">
        <v>1291.3000000000002</v>
      </c>
      <c r="D22" s="40" t="s">
        <v>0</v>
      </c>
      <c r="E22" s="40" t="s">
        <v>0</v>
      </c>
      <c r="F22" s="40">
        <v>1291.3000000000002</v>
      </c>
      <c r="G22" s="5" t="s">
        <v>0</v>
      </c>
      <c r="H22" s="46" t="s">
        <v>0</v>
      </c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42308</v>
      </c>
      <c r="B23" s="39">
        <v>3200.15</v>
      </c>
      <c r="C23" s="40">
        <v>1622.6999999999998</v>
      </c>
      <c r="D23" s="40" t="s">
        <v>0</v>
      </c>
      <c r="E23" s="40" t="s">
        <v>0</v>
      </c>
      <c r="F23" s="40">
        <v>1622.6999999999998</v>
      </c>
      <c r="G23" s="5" t="s">
        <v>0</v>
      </c>
      <c r="H23" s="46" t="s">
        <v>0</v>
      </c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42338</v>
      </c>
      <c r="B24" s="47">
        <v>2915.15</v>
      </c>
      <c r="C24" s="40">
        <v>1482.6000000000001</v>
      </c>
      <c r="D24" s="40" t="s">
        <v>0</v>
      </c>
      <c r="E24" s="48" t="s">
        <v>0</v>
      </c>
      <c r="F24" s="40">
        <v>1482.6000000000001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42369</v>
      </c>
      <c r="B25" s="47">
        <v>2915.15</v>
      </c>
      <c r="C25" s="40">
        <v>1076</v>
      </c>
      <c r="D25" s="40" t="s">
        <v>0</v>
      </c>
      <c r="E25" s="48" t="s">
        <v>0</v>
      </c>
      <c r="F25" s="40">
        <v>1076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42400</v>
      </c>
      <c r="B26" s="47">
        <v>1215.1500000000001</v>
      </c>
      <c r="C26" s="40">
        <v>3186.6</v>
      </c>
      <c r="D26" s="68" t="s">
        <v>0</v>
      </c>
      <c r="E26" s="48" t="s">
        <v>0</v>
      </c>
      <c r="F26" s="40">
        <v>3186.6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42429</v>
      </c>
      <c r="B27" s="47">
        <v>1215.1500000000001</v>
      </c>
      <c r="C27" s="40">
        <v>1934.5</v>
      </c>
      <c r="D27" s="40" t="s">
        <v>0</v>
      </c>
      <c r="E27" s="48" t="s">
        <v>0</v>
      </c>
      <c r="F27" s="40">
        <v>1934.5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42460</v>
      </c>
      <c r="B28" s="50">
        <f>B14</f>
        <v>1215.1500000000001</v>
      </c>
      <c r="C28" s="51">
        <f>SUM(C11:C15)</f>
        <v>1258</v>
      </c>
      <c r="D28" s="52" t="s">
        <v>0</v>
      </c>
      <c r="E28" s="53" t="s">
        <v>0</v>
      </c>
      <c r="F28" s="51">
        <f>SUM(F11:F15)</f>
        <v>1258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33</v>
      </c>
      <c r="B29" s="61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70" t="s">
        <v>29</v>
      </c>
      <c r="B30" s="70"/>
      <c r="C30" s="70"/>
      <c r="D30" s="70"/>
      <c r="E30" s="70"/>
      <c r="F30" s="70"/>
      <c r="G30" s="70"/>
      <c r="H30" s="70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71" t="s">
        <v>30</v>
      </c>
      <c r="B31" s="71"/>
      <c r="C31" s="71"/>
      <c r="D31" s="71"/>
      <c r="E31" s="71" t="s">
        <v>31</v>
      </c>
      <c r="F31" s="71"/>
      <c r="G31" s="71"/>
      <c r="H31" s="71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32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2016-04-07T11:27:04Z</cp:lastPrinted>
  <dcterms:created xsi:type="dcterms:W3CDTF">2015-04-06T09:48:48Z</dcterms:created>
  <dcterms:modified xsi:type="dcterms:W3CDTF">2016-04-07T12:25:13Z</dcterms:modified>
</cp:coreProperties>
</file>